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ommih\Desktop\"/>
    </mc:Choice>
  </mc:AlternateContent>
  <bookViews>
    <workbookView xWindow="0" yWindow="0" windowWidth="20160" windowHeight="9048"/>
  </bookViews>
  <sheets>
    <sheet name="Perf" sheetId="1" r:id="rId1"/>
    <sheet name="3 ru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 s="1"/>
  <c r="G14" i="1"/>
  <c r="E15" i="1"/>
  <c r="E14" i="1"/>
  <c r="D15" i="1"/>
  <c r="D14" i="1"/>
  <c r="F15" i="1" l="1"/>
  <c r="F14" i="1"/>
  <c r="H14" i="1"/>
  <c r="G8" i="1"/>
  <c r="G7" i="1"/>
  <c r="E8" i="1"/>
  <c r="E7" i="1"/>
  <c r="D8" i="1"/>
  <c r="D7" i="1"/>
  <c r="F8" i="1" l="1"/>
  <c r="H8" i="1"/>
  <c r="F7" i="1"/>
  <c r="H7" i="1"/>
</calcChain>
</file>

<file path=xl/sharedStrings.xml><?xml version="1.0" encoding="utf-8"?>
<sst xmlns="http://schemas.openxmlformats.org/spreadsheetml/2006/main" count="30" uniqueCount="14">
  <si>
    <t>Master</t>
  </si>
  <si>
    <t>Stats</t>
  </si>
  <si>
    <t>stats with time</t>
  </si>
  <si>
    <t>Runs</t>
  </si>
  <si>
    <t>Avg</t>
  </si>
  <si>
    <t>Clients</t>
  </si>
  <si>
    <t>Diff</t>
  </si>
  <si>
    <t>* Average 3 run results</t>
  </si>
  <si>
    <t>stats</t>
  </si>
  <si>
    <t>Patch with Separate background stats</t>
  </si>
  <si>
    <t>Patch with combined background stats</t>
  </si>
  <si>
    <t>stats_with_combined_background</t>
  </si>
  <si>
    <t>stats_with_combined_background and IO time</t>
  </si>
  <si>
    <t>stats with IO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</si>
</sst>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10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17"/>
  <sheetViews>
    <sheetView tabSelected="1" workbookViewId="0">
      <selection activeCell="G20" sqref="G20"/>
    </sheetView>
  </sheetViews>
  <sheetFormatPr defaultRowHeight="14.4" x14ac:dyDescent="0.3"/>
  <cols>
    <col min="4" max="4" width="14.33203125" customWidth="1"/>
    <col min="5" max="6" width="11.33203125" customWidth="1"/>
    <col min="7" max="7" width="13.109375" bestFit="1" customWidth="1"/>
  </cols>
  <sheetData>
    <row r="5" spans="2:8" x14ac:dyDescent="0.3">
      <c r="B5" t="s">
        <v>9</v>
      </c>
    </row>
    <row r="6" spans="2:8" x14ac:dyDescent="0.3">
      <c r="B6" s="1" t="s">
        <v>5</v>
      </c>
      <c r="C6" s="1" t="s">
        <v>3</v>
      </c>
      <c r="D6" s="1" t="s">
        <v>0</v>
      </c>
      <c r="E6" s="1" t="s">
        <v>1</v>
      </c>
      <c r="F6" s="1" t="s">
        <v>6</v>
      </c>
      <c r="G6" s="1" t="s">
        <v>2</v>
      </c>
      <c r="H6" s="1" t="s">
        <v>6</v>
      </c>
    </row>
    <row r="7" spans="2:8" x14ac:dyDescent="0.3">
      <c r="B7" s="2">
        <v>2</v>
      </c>
      <c r="C7" s="1" t="s">
        <v>4</v>
      </c>
      <c r="D7" s="1">
        <f>AVERAGE('3 runs'!E5:E7)</f>
        <v>68.510880666666665</v>
      </c>
      <c r="E7" s="1">
        <f>AVERAGE('3 runs'!F5:F7)</f>
        <v>67.776806666666673</v>
      </c>
      <c r="F7" s="3">
        <f t="shared" ref="F7:F8" si="0">(E7-D7)/E7</f>
        <v>-1.0830755181639704E-2</v>
      </c>
      <c r="G7" s="1">
        <f>AVERAGE('3 runs'!G5:G7)</f>
        <v>76.851740666666672</v>
      </c>
      <c r="H7" s="3">
        <f t="shared" ref="H7:H8" si="1">(G7-D7)/G7</f>
        <v>0.10853182930725384</v>
      </c>
    </row>
    <row r="8" spans="2:8" x14ac:dyDescent="0.3">
      <c r="B8" s="2">
        <v>4</v>
      </c>
      <c r="C8" s="1" t="s">
        <v>4</v>
      </c>
      <c r="D8" s="1">
        <f>AVERAGE('3 runs'!E8:E10)</f>
        <v>135.64457866666666</v>
      </c>
      <c r="E8" s="1">
        <f>AVERAGE('3 runs'!F8:F10)</f>
        <v>134.82189366666665</v>
      </c>
      <c r="F8" s="3">
        <f t="shared" si="0"/>
        <v>-6.1020133868910902E-3</v>
      </c>
      <c r="G8" s="1">
        <f>AVERAGE('3 runs'!G8:G10)</f>
        <v>115.86478566666666</v>
      </c>
      <c r="H8" s="3">
        <f t="shared" si="1"/>
        <v>-0.170714448623802</v>
      </c>
    </row>
    <row r="10" spans="2:8" x14ac:dyDescent="0.3">
      <c r="B10" t="s">
        <v>7</v>
      </c>
    </row>
    <row r="12" spans="2:8" x14ac:dyDescent="0.3">
      <c r="B12" t="s">
        <v>10</v>
      </c>
    </row>
    <row r="13" spans="2:8" x14ac:dyDescent="0.3">
      <c r="B13" s="1" t="s">
        <v>5</v>
      </c>
      <c r="C13" s="1" t="s">
        <v>3</v>
      </c>
      <c r="D13" s="1" t="s">
        <v>0</v>
      </c>
      <c r="E13" s="1" t="s">
        <v>1</v>
      </c>
      <c r="F13" s="1" t="s">
        <v>6</v>
      </c>
      <c r="G13" s="1" t="s">
        <v>2</v>
      </c>
      <c r="H13" s="1" t="s">
        <v>6</v>
      </c>
    </row>
    <row r="14" spans="2:8" x14ac:dyDescent="0.3">
      <c r="B14" s="2">
        <v>2</v>
      </c>
      <c r="C14" s="1" t="s">
        <v>4</v>
      </c>
      <c r="D14" s="1">
        <f>AVERAGE('3 runs'!E16:E18)</f>
        <v>68.510880666666665</v>
      </c>
      <c r="E14" s="1">
        <f>AVERAGE('3 runs'!F16:F18)</f>
        <v>64.286634333333339</v>
      </c>
      <c r="F14" s="3">
        <f t="shared" ref="F14:F15" si="2">(E14-D14)/E14</f>
        <v>-6.5709558093057729E-2</v>
      </c>
      <c r="G14" s="1">
        <f>AVERAGE('3 runs'!G16:G18)</f>
        <v>77.486062000000004</v>
      </c>
      <c r="H14" s="3">
        <f t="shared" ref="H14:H15" si="3">(G14-D14)/G14</f>
        <v>0.1158296227950433</v>
      </c>
    </row>
    <row r="15" spans="2:8" x14ac:dyDescent="0.3">
      <c r="B15" s="2">
        <v>4</v>
      </c>
      <c r="C15" s="1" t="s">
        <v>4</v>
      </c>
      <c r="D15" s="1">
        <f>AVERAGE('3 runs'!E19:E21)</f>
        <v>135.64457866666666</v>
      </c>
      <c r="E15" s="1">
        <f>AVERAGE('3 runs'!F19:F21)</f>
        <v>134.09195866666667</v>
      </c>
      <c r="F15" s="3">
        <f t="shared" si="2"/>
        <v>-1.1578770385922846E-2</v>
      </c>
      <c r="G15" s="1">
        <f>AVERAGE('3 runs'!G19:G21)</f>
        <v>112.137277</v>
      </c>
      <c r="H15" s="3">
        <f t="shared" si="3"/>
        <v>-0.20962968154351264</v>
      </c>
    </row>
    <row r="17" spans="2:2" x14ac:dyDescent="0.3">
      <c r="B17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G21"/>
  <sheetViews>
    <sheetView workbookViewId="0">
      <selection activeCell="G24" sqref="G24"/>
    </sheetView>
  </sheetViews>
  <sheetFormatPr defaultRowHeight="14.4" x14ac:dyDescent="0.3"/>
  <cols>
    <col min="6" max="6" width="29.33203125" bestFit="1" customWidth="1"/>
    <col min="7" max="7" width="37.77734375" bestFit="1" customWidth="1"/>
  </cols>
  <sheetData>
    <row r="4" spans="4:7" x14ac:dyDescent="0.3">
      <c r="D4" s="1" t="s">
        <v>5</v>
      </c>
      <c r="E4" s="1" t="s">
        <v>0</v>
      </c>
      <c r="F4" s="1" t="s">
        <v>8</v>
      </c>
      <c r="G4" s="1" t="s">
        <v>13</v>
      </c>
    </row>
    <row r="5" spans="4:7" x14ac:dyDescent="0.3">
      <c r="D5" s="4">
        <v>2</v>
      </c>
      <c r="E5" s="1">
        <v>60.171435000000002</v>
      </c>
      <c r="F5" s="1">
        <v>55.159882000000003</v>
      </c>
      <c r="G5" s="1">
        <v>82.121363000000002</v>
      </c>
    </row>
    <row r="6" spans="4:7" x14ac:dyDescent="0.3">
      <c r="D6" s="5"/>
      <c r="E6" s="1">
        <v>73.209434999999999</v>
      </c>
      <c r="F6" s="1">
        <v>73.975870999999998</v>
      </c>
      <c r="G6" s="1">
        <v>74.467073999999997</v>
      </c>
    </row>
    <row r="7" spans="4:7" x14ac:dyDescent="0.3">
      <c r="D7" s="6"/>
      <c r="E7" s="1">
        <v>72.151771999999994</v>
      </c>
      <c r="F7" s="1">
        <v>74.194666999999995</v>
      </c>
      <c r="G7" s="1">
        <v>73.966785000000002</v>
      </c>
    </row>
    <row r="8" spans="4:7" x14ac:dyDescent="0.3">
      <c r="D8" s="4">
        <v>4</v>
      </c>
      <c r="E8" s="1">
        <v>144.40426400000001</v>
      </c>
      <c r="F8" s="1">
        <v>142.918578</v>
      </c>
      <c r="G8" s="1">
        <v>144.799408</v>
      </c>
    </row>
    <row r="9" spans="4:7" x14ac:dyDescent="0.3">
      <c r="D9" s="5"/>
      <c r="E9" s="1">
        <v>137.353837</v>
      </c>
      <c r="F9" s="1">
        <v>136.805948</v>
      </c>
      <c r="G9" s="1">
        <v>107.06974099999999</v>
      </c>
    </row>
    <row r="10" spans="4:7" x14ac:dyDescent="0.3">
      <c r="D10" s="6"/>
      <c r="E10" s="1">
        <v>125.175635</v>
      </c>
      <c r="F10" s="1">
        <v>124.74115500000001</v>
      </c>
      <c r="G10" s="1">
        <v>95.725207999999995</v>
      </c>
    </row>
    <row r="15" spans="4:7" x14ac:dyDescent="0.3">
      <c r="D15" s="1" t="s">
        <v>5</v>
      </c>
      <c r="E15" s="1" t="s">
        <v>0</v>
      </c>
      <c r="F15" s="1" t="s">
        <v>11</v>
      </c>
      <c r="G15" s="1" t="s">
        <v>12</v>
      </c>
    </row>
    <row r="16" spans="4:7" x14ac:dyDescent="0.3">
      <c r="D16" s="4">
        <v>2</v>
      </c>
      <c r="E16" s="1">
        <v>60.171435000000002</v>
      </c>
      <c r="F16" s="1">
        <v>43.714091000000003</v>
      </c>
      <c r="G16" s="1">
        <v>81.616517000000002</v>
      </c>
    </row>
    <row r="17" spans="4:7" x14ac:dyDescent="0.3">
      <c r="D17" s="5"/>
      <c r="E17" s="1">
        <v>73.209434999999999</v>
      </c>
      <c r="F17" s="1">
        <v>74.557848000000007</v>
      </c>
      <c r="G17" s="1">
        <v>75.394552000000004</v>
      </c>
    </row>
    <row r="18" spans="4:7" x14ac:dyDescent="0.3">
      <c r="D18" s="6"/>
      <c r="E18" s="1">
        <v>72.151771999999994</v>
      </c>
      <c r="F18" s="1">
        <v>74.587963999999999</v>
      </c>
      <c r="G18" s="1">
        <v>75.447117000000006</v>
      </c>
    </row>
    <row r="19" spans="4:7" x14ac:dyDescent="0.3">
      <c r="D19" s="4">
        <v>4</v>
      </c>
      <c r="E19" s="1">
        <v>144.40426400000001</v>
      </c>
      <c r="F19" s="1">
        <v>144.71281200000001</v>
      </c>
      <c r="G19" s="1">
        <v>144.868469</v>
      </c>
    </row>
    <row r="20" spans="4:7" x14ac:dyDescent="0.3">
      <c r="D20" s="5"/>
      <c r="E20" s="1">
        <v>137.353837</v>
      </c>
      <c r="F20" s="1">
        <v>139.036013</v>
      </c>
      <c r="G20" s="1">
        <v>93.221394000000004</v>
      </c>
    </row>
    <row r="21" spans="4:7" x14ac:dyDescent="0.3">
      <c r="D21" s="6"/>
      <c r="E21" s="1">
        <v>125.175635</v>
      </c>
      <c r="F21" s="1">
        <v>118.527051</v>
      </c>
      <c r="G21" s="1">
        <v>98.321967999999998</v>
      </c>
    </row>
  </sheetData>
  <mergeCells count="4">
    <mergeCell ref="D19:D21"/>
    <mergeCell ref="D5:D7"/>
    <mergeCell ref="D8:D10"/>
    <mergeCell ref="D16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Perf</vt:lpstr>
      <vt:lpstr>3 runs</vt:lpstr>
    </vt:vector>
  </TitlesOfParts>
  <Company>Fujitsu Australia New Zealand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Kommi, Hari</dc:creator>
  <cp:lastModifiedBy>Kommi, Hari</cp:lastModifiedBy>
  <dcterms:created xsi:type="dcterms:W3CDTF">2017-09-05T03:41:00Z</dcterms:created>
  <dcterms:modified xsi:type="dcterms:W3CDTF">2017-09-13T01:01:27Z</dcterms:modified>
</cp:coreProperties>
</file>